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I " sheetId="1" r:id="rId1"/>
    <sheet name="Lapas2" sheetId="2" r:id="rId2"/>
    <sheet name="Lapas3" sheetId="3" r:id="rId3"/>
  </sheets>
  <definedNames/>
  <calcPr fullCalcOnLoad="1"/>
</workbook>
</file>

<file path=xl/sharedStrings.xml><?xml version="1.0" encoding="utf-8"?>
<sst xmlns="http://schemas.openxmlformats.org/spreadsheetml/2006/main" count="46" uniqueCount="30">
  <si>
    <t>KAUNO MENININKŲ NAMAI</t>
  </si>
  <si>
    <t>Eil.
Nr.</t>
  </si>
  <si>
    <t>Pareigų pavadinimas</t>
  </si>
  <si>
    <t>Išsilavinimas</t>
  </si>
  <si>
    <t>Etatų
skaičius</t>
  </si>
  <si>
    <t>aukštasis</t>
  </si>
  <si>
    <t>spec.vid.</t>
  </si>
  <si>
    <t>vid.</t>
  </si>
  <si>
    <t>Iš viso:</t>
  </si>
  <si>
    <t>x</t>
  </si>
  <si>
    <t>Vyr. buhalteris (-ė)</t>
  </si>
  <si>
    <t>Vadybininkas (-ė)</t>
  </si>
  <si>
    <t>Vertėjas (-a)   (Kamanė)</t>
  </si>
  <si>
    <t>Rūbininkas (-ė)</t>
  </si>
  <si>
    <t>Tarnybinių patalpų valytojas (-a)</t>
  </si>
  <si>
    <t>Dailininkas (-ė)</t>
  </si>
  <si>
    <t>Vyr. redaktorius (-ė)   (Kamanė)</t>
  </si>
  <si>
    <t>Redaktorius (-ė)</t>
  </si>
  <si>
    <t>2014 metų III ketvirčio darbuotojų vidutinis mėnesinis bruto darbo užmokestis</t>
  </si>
  <si>
    <t>Direktorius  (-ė)</t>
  </si>
  <si>
    <t>Koordinatorius  (-ė)</t>
  </si>
  <si>
    <t>Budintis administratorius  (-ė)</t>
  </si>
  <si>
    <t>Muzikos instrumentų derintojas  (-a)</t>
  </si>
  <si>
    <t>Direktoriaus pavaduotojas ūkiui  (-a)</t>
  </si>
  <si>
    <t>Pastatų priežiūros ir einamojo remonto darbininkas (-ė)</t>
  </si>
  <si>
    <t>Projektų vadovas  (-ė)</t>
  </si>
  <si>
    <t>Vidutinis mėnesinis bruto priedas Lt</t>
  </si>
  <si>
    <t>Vidutinis mėnesinis bruto priedas Eur</t>
  </si>
  <si>
    <t>Vidutinis mėnesinis bruto darbo užmokestis Lt</t>
  </si>
  <si>
    <t>Vidutinis mėnesinis bruto darbo užmokestis Eur</t>
  </si>
</sst>
</file>

<file path=xl/styles.xml><?xml version="1.0" encoding="utf-8"?>
<styleSheet xmlns="http://schemas.openxmlformats.org/spreadsheetml/2006/main">
  <numFmts count="1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</numFmts>
  <fonts count="47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u val="single"/>
      <sz val="10"/>
      <name val="Times New Roman"/>
      <family val="1"/>
    </font>
    <font>
      <b/>
      <sz val="8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left"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0" fontId="1" fillId="0" borderId="14" xfId="0" applyFont="1" applyFill="1" applyBorder="1" applyAlignment="1">
      <alignment/>
    </xf>
    <xf numFmtId="0" fontId="1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Fill="1" applyBorder="1" applyAlignment="1">
      <alignment wrapText="1"/>
    </xf>
    <xf numFmtId="0" fontId="1" fillId="0" borderId="16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1" fillId="0" borderId="16" xfId="0" applyFont="1" applyFill="1" applyBorder="1" applyAlignment="1">
      <alignment/>
    </xf>
    <xf numFmtId="0" fontId="1" fillId="0" borderId="16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1" fillId="0" borderId="16" xfId="0" applyFont="1" applyBorder="1" applyAlignment="1">
      <alignment/>
    </xf>
    <xf numFmtId="0" fontId="9" fillId="0" borderId="16" xfId="0" applyFont="1" applyBorder="1" applyAlignment="1">
      <alignment wrapText="1"/>
    </xf>
    <xf numFmtId="0" fontId="1" fillId="0" borderId="16" xfId="0" applyFont="1" applyBorder="1" applyAlignment="1">
      <alignment wrapText="1"/>
    </xf>
    <xf numFmtId="0" fontId="6" fillId="0" borderId="11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" fillId="0" borderId="20" xfId="0" applyFont="1" applyFill="1" applyBorder="1" applyAlignment="1">
      <alignment wrapText="1"/>
    </xf>
    <xf numFmtId="0" fontId="12" fillId="0" borderId="12" xfId="0" applyFont="1" applyBorder="1" applyAlignment="1">
      <alignment horizontal="center" vertical="center" wrapText="1"/>
    </xf>
    <xf numFmtId="4" fontId="8" fillId="0" borderId="17" xfId="0" applyNumberFormat="1" applyFont="1" applyBorder="1" applyAlignment="1">
      <alignment horizontal="center"/>
    </xf>
    <xf numFmtId="4" fontId="8" fillId="0" borderId="18" xfId="0" applyNumberFormat="1" applyFont="1" applyBorder="1" applyAlignment="1">
      <alignment horizontal="center"/>
    </xf>
    <xf numFmtId="4" fontId="8" fillId="0" borderId="18" xfId="0" applyNumberFormat="1" applyFont="1" applyFill="1" applyBorder="1" applyAlignment="1">
      <alignment horizontal="center"/>
    </xf>
    <xf numFmtId="0" fontId="7" fillId="0" borderId="21" xfId="0" applyFont="1" applyBorder="1" applyAlignment="1">
      <alignment horizontal="center" vertical="center" wrapText="1"/>
    </xf>
    <xf numFmtId="3" fontId="8" fillId="0" borderId="16" xfId="0" applyNumberFormat="1" applyFont="1" applyBorder="1" applyAlignment="1">
      <alignment horizontal="center"/>
    </xf>
    <xf numFmtId="3" fontId="10" fillId="0" borderId="12" xfId="0" applyNumberFormat="1" applyFont="1" applyBorder="1" applyAlignment="1">
      <alignment horizontal="center"/>
    </xf>
    <xf numFmtId="3" fontId="8" fillId="0" borderId="22" xfId="0" applyNumberFormat="1" applyFont="1" applyBorder="1" applyAlignment="1">
      <alignment horizontal="center"/>
    </xf>
    <xf numFmtId="3" fontId="10" fillId="0" borderId="23" xfId="0" applyNumberFormat="1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right"/>
    </xf>
    <xf numFmtId="0" fontId="3" fillId="0" borderId="26" xfId="0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zoomScalePageLayoutView="0" workbookViewId="0" topLeftCell="A1">
      <selection activeCell="L22" sqref="L22"/>
    </sheetView>
  </sheetViews>
  <sheetFormatPr defaultColWidth="9.140625" defaultRowHeight="12.75"/>
  <cols>
    <col min="1" max="1" width="5.7109375" style="0" customWidth="1"/>
    <col min="2" max="2" width="44.7109375" style="0" customWidth="1"/>
    <col min="3" max="3" width="10.28125" style="0" customWidth="1"/>
    <col min="4" max="4" width="8.57421875" style="0" customWidth="1"/>
    <col min="5" max="5" width="8.8515625" style="0" customWidth="1"/>
    <col min="6" max="6" width="8.7109375" style="0" customWidth="1"/>
    <col min="7" max="7" width="16.00390625" style="0" customWidth="1"/>
    <col min="8" max="8" width="16.28125" style="0" customWidth="1"/>
  </cols>
  <sheetData>
    <row r="1" spans="1:13" ht="12.75">
      <c r="A1" s="1"/>
      <c r="B1" s="1"/>
      <c r="C1" s="1"/>
      <c r="D1" s="1"/>
      <c r="E1" s="1"/>
      <c r="F1" s="1"/>
      <c r="G1" s="1"/>
      <c r="H1" s="1"/>
      <c r="I1" s="1"/>
      <c r="J1" s="1"/>
      <c r="K1" s="2"/>
      <c r="L1" s="3"/>
      <c r="M1" s="4"/>
    </row>
    <row r="2" spans="1:13" ht="32.25" customHeight="1">
      <c r="A2" s="47" t="s">
        <v>0</v>
      </c>
      <c r="B2" s="47"/>
      <c r="C2" s="47"/>
      <c r="D2" s="47"/>
      <c r="E2" s="47"/>
      <c r="F2" s="47"/>
      <c r="G2" s="47"/>
      <c r="H2" s="1"/>
      <c r="I2" s="1"/>
      <c r="J2" s="1"/>
      <c r="K2" s="1"/>
      <c r="L2" s="5"/>
      <c r="M2" s="1"/>
    </row>
    <row r="3" spans="1:13" ht="15.75">
      <c r="A3" s="6"/>
      <c r="B3" s="1"/>
      <c r="C3" s="1"/>
      <c r="D3" s="1"/>
      <c r="E3" s="1"/>
      <c r="F3" s="1"/>
      <c r="G3" s="1"/>
      <c r="H3" s="1"/>
      <c r="I3" s="1"/>
      <c r="J3" s="1"/>
      <c r="K3" s="1"/>
      <c r="L3" s="5"/>
      <c r="M3" s="1"/>
    </row>
    <row r="4" spans="1:13" ht="18.75">
      <c r="A4" s="1"/>
      <c r="B4" s="7" t="s">
        <v>18</v>
      </c>
      <c r="D4" s="4"/>
      <c r="E4" s="4"/>
      <c r="F4" s="4"/>
      <c r="G4" s="1"/>
      <c r="H4" s="1"/>
      <c r="I4" s="1"/>
      <c r="J4" s="1"/>
      <c r="K4" s="1"/>
      <c r="L4" s="5"/>
      <c r="M4" s="1"/>
    </row>
    <row r="5" spans="1:13" ht="19.5" thickBot="1">
      <c r="A5" s="1"/>
      <c r="B5" s="7"/>
      <c r="D5" s="4"/>
      <c r="E5" s="4"/>
      <c r="F5" s="4"/>
      <c r="G5" s="1"/>
      <c r="H5" s="1"/>
      <c r="I5" s="1"/>
      <c r="J5" s="1"/>
      <c r="K5" s="1"/>
      <c r="L5" s="5"/>
      <c r="M5" s="1"/>
    </row>
    <row r="6" spans="1:13" ht="63" customHeight="1" thickBot="1">
      <c r="A6" s="8" t="s">
        <v>1</v>
      </c>
      <c r="B6" s="9" t="s">
        <v>2</v>
      </c>
      <c r="C6" s="9" t="s">
        <v>3</v>
      </c>
      <c r="D6" s="10" t="s">
        <v>4</v>
      </c>
      <c r="E6" s="38" t="s">
        <v>26</v>
      </c>
      <c r="F6" s="38" t="s">
        <v>27</v>
      </c>
      <c r="G6" s="11" t="s">
        <v>28</v>
      </c>
      <c r="H6" s="42" t="s">
        <v>29</v>
      </c>
      <c r="I6" s="1"/>
      <c r="J6" s="1"/>
      <c r="K6" s="1"/>
      <c r="L6" s="1"/>
      <c r="M6" s="1"/>
    </row>
    <row r="7" spans="1:13" ht="26.25" customHeight="1">
      <c r="A7" s="12">
        <v>1</v>
      </c>
      <c r="B7" s="13" t="s">
        <v>19</v>
      </c>
      <c r="C7" s="14" t="s">
        <v>5</v>
      </c>
      <c r="D7" s="15">
        <v>1</v>
      </c>
      <c r="E7" s="33"/>
      <c r="F7" s="33"/>
      <c r="G7" s="39">
        <v>2684</v>
      </c>
      <c r="H7" s="43">
        <f>G7/3.4528</f>
        <v>777.3401297497684</v>
      </c>
      <c r="I7" s="1"/>
      <c r="J7" s="1"/>
      <c r="K7" s="1"/>
      <c r="L7" s="1"/>
      <c r="M7" s="1"/>
    </row>
    <row r="8" spans="1:13" ht="26.25" customHeight="1">
      <c r="A8" s="16">
        <f aca="true" t="shared" si="0" ref="A8:A23">SUM(A7+1)</f>
        <v>2</v>
      </c>
      <c r="B8" s="37" t="s">
        <v>20</v>
      </c>
      <c r="C8" s="18" t="s">
        <v>5</v>
      </c>
      <c r="D8" s="19">
        <v>1</v>
      </c>
      <c r="E8" s="34"/>
      <c r="F8" s="34"/>
      <c r="G8" s="40">
        <v>2184</v>
      </c>
      <c r="H8" s="43">
        <f aca="true" t="shared" si="1" ref="H8:H23">G8/3.4528</f>
        <v>632.5301204819277</v>
      </c>
      <c r="I8" s="1"/>
      <c r="J8" s="1"/>
      <c r="K8" s="1"/>
      <c r="L8" s="1"/>
      <c r="M8" s="1"/>
    </row>
    <row r="9" spans="1:13" ht="26.25" customHeight="1">
      <c r="A9" s="16">
        <f t="shared" si="0"/>
        <v>3</v>
      </c>
      <c r="B9" s="20" t="s">
        <v>10</v>
      </c>
      <c r="C9" s="18" t="s">
        <v>5</v>
      </c>
      <c r="D9" s="19">
        <v>1</v>
      </c>
      <c r="E9" s="34"/>
      <c r="F9" s="34"/>
      <c r="G9" s="40">
        <v>2200</v>
      </c>
      <c r="H9" s="43">
        <f t="shared" si="1"/>
        <v>637.1640407784986</v>
      </c>
      <c r="I9" s="1"/>
      <c r="J9" s="1"/>
      <c r="K9" s="1"/>
      <c r="L9" s="1"/>
      <c r="M9" s="1"/>
    </row>
    <row r="10" spans="1:13" ht="26.25" customHeight="1">
      <c r="A10" s="16">
        <f t="shared" si="0"/>
        <v>4</v>
      </c>
      <c r="B10" s="17" t="s">
        <v>23</v>
      </c>
      <c r="C10" s="21" t="s">
        <v>6</v>
      </c>
      <c r="D10" s="22">
        <v>1</v>
      </c>
      <c r="E10" s="35"/>
      <c r="F10" s="35"/>
      <c r="G10" s="40">
        <v>1500</v>
      </c>
      <c r="H10" s="43">
        <f t="shared" si="1"/>
        <v>434.4300278035218</v>
      </c>
      <c r="I10" s="1"/>
      <c r="J10" s="1"/>
      <c r="K10" s="1"/>
      <c r="L10" s="1"/>
      <c r="M10" s="1"/>
    </row>
    <row r="11" spans="1:13" ht="26.25" customHeight="1">
      <c r="A11" s="16">
        <f t="shared" si="0"/>
        <v>5</v>
      </c>
      <c r="B11" s="23" t="s">
        <v>16</v>
      </c>
      <c r="C11" s="21" t="s">
        <v>5</v>
      </c>
      <c r="D11" s="22">
        <v>1</v>
      </c>
      <c r="E11" s="35"/>
      <c r="F11" s="35"/>
      <c r="G11" s="40">
        <v>2000</v>
      </c>
      <c r="H11" s="43">
        <f t="shared" si="1"/>
        <v>579.2400370713624</v>
      </c>
      <c r="I11" s="1"/>
      <c r="J11" s="1"/>
      <c r="K11" s="1"/>
      <c r="L11" s="1"/>
      <c r="M11" s="1"/>
    </row>
    <row r="12" spans="1:13" ht="26.25" customHeight="1">
      <c r="A12" s="16">
        <f t="shared" si="0"/>
        <v>6</v>
      </c>
      <c r="B12" s="20" t="s">
        <v>17</v>
      </c>
      <c r="C12" s="18" t="s">
        <v>5</v>
      </c>
      <c r="D12" s="19">
        <v>1</v>
      </c>
      <c r="E12" s="34"/>
      <c r="F12" s="34"/>
      <c r="G12" s="41">
        <v>1650</v>
      </c>
      <c r="H12" s="43">
        <f t="shared" si="1"/>
        <v>477.87303058387397</v>
      </c>
      <c r="I12" s="1"/>
      <c r="J12" s="1"/>
      <c r="K12" s="1"/>
      <c r="L12" s="1"/>
      <c r="M12" s="1"/>
    </row>
    <row r="13" spans="1:13" ht="26.25" customHeight="1">
      <c r="A13" s="16">
        <f t="shared" si="0"/>
        <v>7</v>
      </c>
      <c r="B13" s="20" t="s">
        <v>17</v>
      </c>
      <c r="C13" s="18" t="s">
        <v>5</v>
      </c>
      <c r="D13" s="19">
        <v>1</v>
      </c>
      <c r="E13" s="34"/>
      <c r="F13" s="34"/>
      <c r="G13" s="41">
        <v>1500</v>
      </c>
      <c r="H13" s="43">
        <f t="shared" si="1"/>
        <v>434.4300278035218</v>
      </c>
      <c r="I13" s="1"/>
      <c r="J13" s="1"/>
      <c r="K13" s="1"/>
      <c r="L13" s="1"/>
      <c r="M13" s="1"/>
    </row>
    <row r="14" spans="1:13" ht="26.25" customHeight="1">
      <c r="A14" s="16">
        <f t="shared" si="0"/>
        <v>8</v>
      </c>
      <c r="B14" s="20" t="s">
        <v>25</v>
      </c>
      <c r="C14" s="18" t="s">
        <v>5</v>
      </c>
      <c r="D14" s="19">
        <v>0.25</v>
      </c>
      <c r="E14" s="34"/>
      <c r="F14" s="34"/>
      <c r="G14" s="41">
        <v>316</v>
      </c>
      <c r="H14" s="43">
        <f t="shared" si="1"/>
        <v>91.51992585727525</v>
      </c>
      <c r="I14" s="1"/>
      <c r="J14" s="1"/>
      <c r="K14" s="1"/>
      <c r="L14" s="1"/>
      <c r="M14" s="1"/>
    </row>
    <row r="15" spans="1:13" ht="26.25" customHeight="1">
      <c r="A15" s="16">
        <f t="shared" si="0"/>
        <v>9</v>
      </c>
      <c r="B15" s="20" t="s">
        <v>11</v>
      </c>
      <c r="C15" s="21" t="s">
        <v>5</v>
      </c>
      <c r="D15" s="22">
        <v>1</v>
      </c>
      <c r="E15" s="35"/>
      <c r="F15" s="35"/>
      <c r="G15" s="41">
        <v>2050</v>
      </c>
      <c r="H15" s="43">
        <f t="shared" si="1"/>
        <v>593.7210379981465</v>
      </c>
      <c r="I15" s="1"/>
      <c r="J15" s="1"/>
      <c r="K15" s="1"/>
      <c r="L15" s="1"/>
      <c r="M15" s="1"/>
    </row>
    <row r="16" spans="1:13" ht="26.25" customHeight="1">
      <c r="A16" s="16">
        <f t="shared" si="0"/>
        <v>10</v>
      </c>
      <c r="B16" s="20" t="s">
        <v>11</v>
      </c>
      <c r="C16" s="21" t="s">
        <v>5</v>
      </c>
      <c r="D16" s="22">
        <v>1</v>
      </c>
      <c r="E16" s="35"/>
      <c r="F16" s="35"/>
      <c r="G16" s="41">
        <v>1500</v>
      </c>
      <c r="H16" s="43">
        <f t="shared" si="1"/>
        <v>434.4300278035218</v>
      </c>
      <c r="I16" s="1"/>
      <c r="J16" s="1"/>
      <c r="K16" s="1"/>
      <c r="L16" s="1"/>
      <c r="M16" s="1"/>
    </row>
    <row r="17" spans="1:13" ht="26.25" customHeight="1">
      <c r="A17" s="16">
        <f t="shared" si="0"/>
        <v>11</v>
      </c>
      <c r="B17" s="23" t="s">
        <v>12</v>
      </c>
      <c r="C17" s="21" t="s">
        <v>5</v>
      </c>
      <c r="D17" s="22">
        <v>1</v>
      </c>
      <c r="E17" s="35"/>
      <c r="F17" s="35"/>
      <c r="G17" s="41">
        <v>1470</v>
      </c>
      <c r="H17" s="43">
        <f t="shared" si="1"/>
        <v>425.7414272474514</v>
      </c>
      <c r="I17" s="1"/>
      <c r="J17" s="1"/>
      <c r="K17" s="1"/>
      <c r="L17" s="1"/>
      <c r="M17" s="1"/>
    </row>
    <row r="18" spans="1:13" ht="26.25" customHeight="1">
      <c r="A18" s="16">
        <f t="shared" si="0"/>
        <v>12</v>
      </c>
      <c r="B18" s="23" t="s">
        <v>15</v>
      </c>
      <c r="C18" s="21" t="s">
        <v>6</v>
      </c>
      <c r="D18" s="22">
        <v>1</v>
      </c>
      <c r="E18" s="35"/>
      <c r="F18" s="35"/>
      <c r="G18" s="41">
        <v>1700</v>
      </c>
      <c r="H18" s="43">
        <f t="shared" si="1"/>
        <v>492.35403151065805</v>
      </c>
      <c r="I18" s="1"/>
      <c r="J18" s="1"/>
      <c r="K18" s="1"/>
      <c r="L18" s="1"/>
      <c r="M18" s="1"/>
    </row>
    <row r="19" spans="1:13" ht="26.25" customHeight="1">
      <c r="A19" s="16">
        <f t="shared" si="0"/>
        <v>13</v>
      </c>
      <c r="B19" s="20" t="s">
        <v>21</v>
      </c>
      <c r="C19" s="21" t="s">
        <v>6</v>
      </c>
      <c r="D19" s="22">
        <v>1</v>
      </c>
      <c r="E19" s="35"/>
      <c r="F19" s="35"/>
      <c r="G19" s="41">
        <v>1500</v>
      </c>
      <c r="H19" s="43">
        <f t="shared" si="1"/>
        <v>434.4300278035218</v>
      </c>
      <c r="I19" s="1"/>
      <c r="J19" s="1"/>
      <c r="K19" s="1"/>
      <c r="L19" s="1"/>
      <c r="M19" s="1"/>
    </row>
    <row r="20" spans="1:13" ht="26.25" customHeight="1">
      <c r="A20" s="16">
        <f t="shared" si="0"/>
        <v>14</v>
      </c>
      <c r="B20" s="20" t="s">
        <v>22</v>
      </c>
      <c r="C20" s="21" t="s">
        <v>5</v>
      </c>
      <c r="D20" s="22">
        <v>0.25</v>
      </c>
      <c r="E20" s="35"/>
      <c r="F20" s="35"/>
      <c r="G20" s="41">
        <v>250</v>
      </c>
      <c r="H20" s="43">
        <f t="shared" si="1"/>
        <v>72.4050046339203</v>
      </c>
      <c r="I20" s="1"/>
      <c r="J20" s="1"/>
      <c r="K20" s="1"/>
      <c r="L20" s="1"/>
      <c r="M20" s="1"/>
    </row>
    <row r="21" spans="1:13" ht="26.25" customHeight="1">
      <c r="A21" s="16">
        <f t="shared" si="0"/>
        <v>15</v>
      </c>
      <c r="B21" s="24" t="s">
        <v>24</v>
      </c>
      <c r="C21" s="21" t="s">
        <v>7</v>
      </c>
      <c r="D21" s="22">
        <v>1</v>
      </c>
      <c r="E21" s="35"/>
      <c r="F21" s="35"/>
      <c r="G21" s="41">
        <v>1000</v>
      </c>
      <c r="H21" s="43">
        <f t="shared" si="1"/>
        <v>289.6200185356812</v>
      </c>
      <c r="I21" s="1"/>
      <c r="J21" s="1"/>
      <c r="K21" s="1"/>
      <c r="L21" s="1"/>
      <c r="M21" s="1"/>
    </row>
    <row r="22" spans="1:13" ht="26.25" customHeight="1">
      <c r="A22" s="16">
        <f t="shared" si="0"/>
        <v>16</v>
      </c>
      <c r="B22" s="25" t="s">
        <v>14</v>
      </c>
      <c r="C22" s="21" t="s">
        <v>7</v>
      </c>
      <c r="D22" s="22">
        <v>1</v>
      </c>
      <c r="E22" s="35"/>
      <c r="F22" s="35"/>
      <c r="G22" s="41">
        <v>1000</v>
      </c>
      <c r="H22" s="43">
        <f t="shared" si="1"/>
        <v>289.6200185356812</v>
      </c>
      <c r="I22" s="1"/>
      <c r="J22" s="1"/>
      <c r="K22" s="1"/>
      <c r="L22" s="1"/>
      <c r="M22" s="1"/>
    </row>
    <row r="23" spans="1:13" ht="26.25" customHeight="1" thickBot="1">
      <c r="A23" s="16">
        <f t="shared" si="0"/>
        <v>17</v>
      </c>
      <c r="B23" s="20" t="s">
        <v>13</v>
      </c>
      <c r="C23" s="21" t="s">
        <v>7</v>
      </c>
      <c r="D23" s="22">
        <v>0.5</v>
      </c>
      <c r="E23" s="35"/>
      <c r="F23" s="35"/>
      <c r="G23" s="41">
        <v>500</v>
      </c>
      <c r="H23" s="45">
        <f t="shared" si="1"/>
        <v>144.8100092678406</v>
      </c>
      <c r="I23" s="1"/>
      <c r="J23" s="1"/>
      <c r="K23" s="1"/>
      <c r="L23" s="1"/>
      <c r="M23" s="1"/>
    </row>
    <row r="24" spans="1:13" ht="34.5" customHeight="1" thickBot="1">
      <c r="A24" s="48" t="s">
        <v>8</v>
      </c>
      <c r="B24" s="49"/>
      <c r="C24" s="26" t="s">
        <v>9</v>
      </c>
      <c r="D24" s="27">
        <f>SUM(D7:D23)</f>
        <v>15</v>
      </c>
      <c r="E24" s="36"/>
      <c r="F24" s="36"/>
      <c r="G24" s="44">
        <f>SUM(G7:G23)</f>
        <v>25004</v>
      </c>
      <c r="H24" s="46">
        <f>SUM(H7:H23)</f>
        <v>7241.658943466172</v>
      </c>
      <c r="I24" s="1"/>
      <c r="J24" s="1"/>
      <c r="K24" s="1"/>
      <c r="L24" s="1"/>
      <c r="M24" s="1"/>
    </row>
    <row r="25" spans="12:13" ht="12.75">
      <c r="L25" s="1"/>
      <c r="M25" s="1"/>
    </row>
    <row r="26" spans="1:13" ht="12.75">
      <c r="A26" s="28"/>
      <c r="B26" s="28"/>
      <c r="C26" s="28"/>
      <c r="D26" s="28"/>
      <c r="E26" s="28"/>
      <c r="F26" s="28"/>
      <c r="G26" s="29"/>
      <c r="H26" s="28"/>
      <c r="I26" s="28"/>
      <c r="J26" s="28"/>
      <c r="K26" s="28"/>
      <c r="L26" s="1"/>
      <c r="M26" s="1"/>
    </row>
    <row r="27" spans="1:13" ht="12.75">
      <c r="A27" s="28"/>
      <c r="B27" s="29"/>
      <c r="C27" s="28"/>
      <c r="D27" s="28"/>
      <c r="E27" s="28"/>
      <c r="F27" s="28"/>
      <c r="G27" s="28"/>
      <c r="H27" s="28"/>
      <c r="I27" s="28"/>
      <c r="J27" s="28"/>
      <c r="K27" s="28"/>
      <c r="L27" s="1"/>
      <c r="M27" s="1"/>
    </row>
    <row r="28" spans="1:13" ht="12.75">
      <c r="A28" s="28"/>
      <c r="B28" s="30"/>
      <c r="C28" s="31"/>
      <c r="D28" s="31"/>
      <c r="E28" s="31"/>
      <c r="F28" s="31"/>
      <c r="G28" s="28"/>
      <c r="H28" s="31"/>
      <c r="I28" s="28"/>
      <c r="J28" s="28"/>
      <c r="K28" s="28"/>
      <c r="L28" s="1"/>
      <c r="M28" s="1"/>
    </row>
    <row r="29" spans="1:11" ht="12.75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</row>
    <row r="30" spans="1:11" ht="12.75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</row>
  </sheetData>
  <sheetProtection/>
  <mergeCells count="2">
    <mergeCell ref="A2:G2"/>
    <mergeCell ref="A24:B24"/>
  </mergeCells>
  <printOptions/>
  <pageMargins left="0.9" right="0.75" top="1.53" bottom="1" header="0.5" footer="0.5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3" sqref="C33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Daiva L</cp:lastModifiedBy>
  <cp:lastPrinted>2014-09-09T09:54:16Z</cp:lastPrinted>
  <dcterms:created xsi:type="dcterms:W3CDTF">1996-10-14T23:33:28Z</dcterms:created>
  <dcterms:modified xsi:type="dcterms:W3CDTF">2014-09-10T08:04:06Z</dcterms:modified>
  <cp:category/>
  <cp:version/>
  <cp:contentType/>
  <cp:contentStatus/>
</cp:coreProperties>
</file>